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<sst xmlns="http://schemas.openxmlformats.org/spreadsheetml/2006/main" count="26" uniqueCount="26">
  <si>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Категория номера</t>
  </si>
  <si>
    <t>Первая</t>
  </si>
  <si>
    <t xml:space="preserve"> скидка 15% без завтрака</t>
  </si>
  <si>
    <t>скидка 10% без завтрака</t>
  </si>
  <si>
    <t>скидка 20% без завтрака</t>
  </si>
  <si>
    <t>скидка 25% без завтрака</t>
  </si>
  <si>
    <t>скидка 30% без завтрака</t>
  </si>
  <si>
    <t>скидка 35% без завтрака</t>
  </si>
  <si>
    <t xml:space="preserve"> </t>
  </si>
  <si>
    <t>скидка 5% без завтрака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</si>
  <si>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"Гарни" со скидками</t>
    </r>
  </si>
  <si>
    <t>RUB</t>
  </si>
  <si>
    <t>Размер скидки от сновного тарифа</t>
  </si>
  <si>
    <t>Основной тариф  без завтрака</t>
  </si>
  <si>
    <t>Завтрак "Шведский стол" для 1 человека</t>
  </si>
  <si>
    <t>Сингл (1 комн., 1 местн.)</t>
  </si>
  <si>
    <t>Дабл (1 комн., 1 местн.)</t>
  </si>
  <si>
    <t>Дабл (1 комн., 2 местн.)</t>
  </si>
  <si>
    <t>Семейный (1 комн., 2 местн.)</t>
  </si>
  <si>
    <t>Семейный (2 комн., 3 местн.)</t>
  </si>
  <si>
    <t>Семейный (2 комн., 4 местн.)</t>
  </si>
  <si>
    <t xml:space="preserve">Высшая </t>
  </si>
  <si>
    <t>Люкс (1 комн., 1 местн.)</t>
  </si>
  <si>
    <t>Люкс (1 комн., 2 местн.)</t>
  </si>
  <si>
    <t>Люкс (2 комн., 1 местн.)</t>
  </si>
  <si>
    <t>Люкс (2 комн., 2 местн.)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</si>
</sst>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3"/>
  <sheetViews>
    <sheetView tabSelected="1" zoomScale="110" zoomScaleNormal="110" zoomScalePageLayoutView="0" workbookViewId="0" topLeftCell="A1">
      <selection activeCell="D28" sqref="D28"/>
    </sheetView>
  </sheetViews>
  <sheetFormatPr defaultColWidth="9.00390625" defaultRowHeight="12.75"/>
  <cols>
    <col min="1" max="1" width="2.25390625" style="0" customWidth="1"/>
    <col min="2" max="2" width="30.75390625" style="0" customWidth="1"/>
    <col min="3" max="3" width="11.75390625" style="0" customWidth="1"/>
    <col min="4" max="4" width="9.75390625" style="0" customWidth="1"/>
    <col min="5" max="5" width="9.875" style="0" customWidth="1"/>
    <col min="6" max="6" width="9.75390625" style="1" customWidth="1"/>
    <col min="7" max="7" width="10.375" style="1" customWidth="1"/>
    <col min="8" max="8" width="9.375" style="1" customWidth="1"/>
    <col min="9" max="9" width="10.00390625" style="0" customWidth="1"/>
    <col min="10" max="10" width="10.375" style="0" customWidth="1"/>
  </cols>
  <sheetData>
    <row r="3" ht="12.75">
      <c r="B3" t="s">
        <v>10</v>
      </c>
    </row>
    <row r="4" ht="12.75">
      <c r="B4" s="3"/>
    </row>
    <row r="5" ht="12.75">
      <c r="H5" s="1" t="s">
        <v>8</v>
      </c>
    </row>
    <row r="7" ht="12.75">
      <c r="J7" s="15" t="s">
        <v>11</v>
      </c>
    </row>
    <row r="8" spans="2:10" ht="12.75" customHeight="1">
      <c r="B8" s="18" t="s">
        <v>0</v>
      </c>
      <c r="C8" s="18" t="s">
        <v>13</v>
      </c>
      <c r="D8" s="16" t="s">
        <v>12</v>
      </c>
      <c r="E8" s="17"/>
      <c r="F8" s="17"/>
      <c r="G8" s="17"/>
      <c r="H8" s="17"/>
      <c r="I8" s="17"/>
      <c r="J8" s="17"/>
    </row>
    <row r="9" spans="1:11" ht="63.75" customHeight="1">
      <c r="A9" s="1"/>
      <c r="B9" s="20"/>
      <c r="C9" s="19"/>
      <c r="D9" s="12" t="s">
        <v>9</v>
      </c>
      <c r="E9" s="12" t="s">
        <v>3</v>
      </c>
      <c r="F9" s="12" t="s">
        <v>2</v>
      </c>
      <c r="G9" s="12" t="s">
        <v>4</v>
      </c>
      <c r="H9" s="12" t="s">
        <v>5</v>
      </c>
      <c r="I9" s="12" t="s">
        <v>6</v>
      </c>
      <c r="J9" s="12" t="s">
        <v>7</v>
      </c>
      <c r="K9" s="8"/>
    </row>
    <row r="10" spans="2:11" ht="12.75">
      <c r="B10" s="5" t="s">
        <v>1</v>
      </c>
      <c r="C10" s="4"/>
      <c r="D10" s="4"/>
      <c r="E10" s="4"/>
      <c r="F10" s="4"/>
      <c r="G10" s="4"/>
      <c r="H10" s="4"/>
      <c r="I10" s="4"/>
      <c r="J10" s="4"/>
      <c r="K10" s="9"/>
    </row>
    <row r="11" spans="2:11" ht="12.75">
      <c r="B11" s="6" t="s">
        <v>15</v>
      </c>
      <c r="C11" s="4">
        <v>4559</v>
      </c>
      <c r="D11" s="4">
        <f aca="true" t="shared" si="0" ref="D11:D16">C11*0.95</f>
        <v>4331.05</v>
      </c>
      <c r="E11" s="4">
        <f aca="true" t="shared" si="1" ref="E11:E16">C11*0.9</f>
        <v>4103.1</v>
      </c>
      <c r="F11" s="4">
        <f aca="true" t="shared" si="2" ref="F11:F16">C11*0.85</f>
        <v>3875.15</v>
      </c>
      <c r="G11" s="4">
        <f aca="true" t="shared" si="3" ref="G11:G16">C11*0.8</f>
        <v>3647.2000000000003</v>
      </c>
      <c r="H11" s="4">
        <f aca="true" t="shared" si="4" ref="H11:H16">C11*0.75</f>
        <v>3419.25</v>
      </c>
      <c r="I11" s="4">
        <f aca="true" t="shared" si="5" ref="I11:I16">C11*0.7</f>
        <v>3191.2999999999997</v>
      </c>
      <c r="J11" s="4">
        <f aca="true" t="shared" si="6" ref="J11:J16">C11*0.65</f>
        <v>2963.35</v>
      </c>
      <c r="K11" s="10"/>
    </row>
    <row r="12" spans="2:11" ht="12.75">
      <c r="B12" s="6" t="s">
        <v>16</v>
      </c>
      <c r="C12" s="4">
        <v>5147</v>
      </c>
      <c r="D12" s="4">
        <f>C12*0.95</f>
        <v>4889.65</v>
      </c>
      <c r="E12" s="4">
        <f>C12*0.9</f>
        <v>4632.3</v>
      </c>
      <c r="F12" s="4">
        <f>C12*0.85</f>
        <v>4374.95</v>
      </c>
      <c r="G12" s="4">
        <f>C12*0.8</f>
        <v>4117.6</v>
      </c>
      <c r="H12" s="4">
        <f>C12*0.75</f>
        <v>3860.25</v>
      </c>
      <c r="I12" s="4">
        <f>C12*0.7</f>
        <v>3602.8999999999996</v>
      </c>
      <c r="J12" s="4">
        <f>C12*0.65</f>
        <v>3345.55</v>
      </c>
      <c r="K12" s="10"/>
    </row>
    <row r="13" spans="2:11" ht="12.75">
      <c r="B13" s="6" t="s">
        <v>17</v>
      </c>
      <c r="C13" s="4">
        <v>5647</v>
      </c>
      <c r="D13" s="4">
        <f t="shared" si="0"/>
        <v>5364.65</v>
      </c>
      <c r="E13" s="4">
        <f t="shared" si="1"/>
        <v>5082.3</v>
      </c>
      <c r="F13" s="4">
        <f t="shared" si="2"/>
        <v>4799.95</v>
      </c>
      <c r="G13" s="4">
        <f t="shared" si="3"/>
        <v>4517.6</v>
      </c>
      <c r="H13" s="4">
        <f t="shared" si="4"/>
        <v>4235.25</v>
      </c>
      <c r="I13" s="4">
        <f t="shared" si="5"/>
        <v>3952.8999999999996</v>
      </c>
      <c r="J13" s="4">
        <f t="shared" si="6"/>
        <v>3670.55</v>
      </c>
      <c r="K13" s="10"/>
    </row>
    <row r="14" spans="2:11" ht="12.75">
      <c r="B14" s="6" t="s">
        <v>18</v>
      </c>
      <c r="C14" s="4">
        <v>5647</v>
      </c>
      <c r="D14" s="4">
        <f t="shared" si="0"/>
        <v>5364.65</v>
      </c>
      <c r="E14" s="4">
        <f>C14*0.9</f>
        <v>5082.3</v>
      </c>
      <c r="F14" s="4">
        <f>C14*0.85</f>
        <v>4799.95</v>
      </c>
      <c r="G14" s="4">
        <f>C14*0.8</f>
        <v>4517.6</v>
      </c>
      <c r="H14" s="4">
        <f>C14*0.75</f>
        <v>4235.25</v>
      </c>
      <c r="I14" s="4">
        <f>C14*0.7</f>
        <v>3952.8999999999996</v>
      </c>
      <c r="J14" s="4">
        <f>C14*0.65</f>
        <v>3670.55</v>
      </c>
      <c r="K14" s="10"/>
    </row>
    <row r="15" spans="2:11" ht="12.75">
      <c r="B15" s="6" t="s">
        <v>19</v>
      </c>
      <c r="C15" s="4">
        <v>8470.5</v>
      </c>
      <c r="D15" s="4">
        <f t="shared" si="0"/>
        <v>8046.974999999999</v>
      </c>
      <c r="E15" s="4">
        <f t="shared" si="1"/>
        <v>7623.45</v>
      </c>
      <c r="F15" s="4">
        <f t="shared" si="2"/>
        <v>7199.925</v>
      </c>
      <c r="G15" s="4">
        <f t="shared" si="3"/>
        <v>6776.400000000001</v>
      </c>
      <c r="H15" s="4">
        <f t="shared" si="4"/>
        <v>6352.875</v>
      </c>
      <c r="I15" s="4">
        <f t="shared" si="5"/>
        <v>5929.349999999999</v>
      </c>
      <c r="J15" s="4">
        <f t="shared" si="6"/>
        <v>5505.825</v>
      </c>
      <c r="K15" s="10"/>
    </row>
    <row r="16" spans="2:10" ht="12.75">
      <c r="B16" s="6" t="s">
        <v>20</v>
      </c>
      <c r="C16" s="4">
        <v>11294</v>
      </c>
      <c r="D16" s="4">
        <f t="shared" si="0"/>
        <v>10729.3</v>
      </c>
      <c r="E16" s="4">
        <f t="shared" si="1"/>
        <v>10164.6</v>
      </c>
      <c r="F16" s="4">
        <f t="shared" si="2"/>
        <v>9599.9</v>
      </c>
      <c r="G16" s="4">
        <f t="shared" si="3"/>
        <v>9035.2</v>
      </c>
      <c r="H16" s="4">
        <f t="shared" si="4"/>
        <v>8470.5</v>
      </c>
      <c r="I16" s="4">
        <f t="shared" si="5"/>
        <v>7905.799999999999</v>
      </c>
      <c r="J16" s="4">
        <f t="shared" si="6"/>
        <v>7341.1</v>
      </c>
    </row>
    <row r="17" spans="2:11" ht="12.75">
      <c r="B17" s="5" t="s">
        <v>21</v>
      </c>
      <c r="C17" s="2"/>
      <c r="D17" s="2"/>
      <c r="E17" s="2"/>
      <c r="F17" s="2"/>
      <c r="G17" s="2"/>
      <c r="H17" s="2"/>
      <c r="I17" s="2"/>
      <c r="J17" s="2"/>
      <c r="K17" s="9"/>
    </row>
    <row r="18" spans="2:11" ht="12.75">
      <c r="B18" s="11" t="s">
        <v>22</v>
      </c>
      <c r="C18" s="4">
        <v>5352</v>
      </c>
      <c r="D18" s="4">
        <f>C18*0.95</f>
        <v>5084.4</v>
      </c>
      <c r="E18" s="4">
        <f>C18*0.9</f>
        <v>4816.8</v>
      </c>
      <c r="F18" s="4">
        <f>C18*0.85</f>
        <v>4549.2</v>
      </c>
      <c r="G18" s="4">
        <f>C18*0.8</f>
        <v>4281.6</v>
      </c>
      <c r="H18" s="4">
        <f>C18*0.75</f>
        <v>4014</v>
      </c>
      <c r="I18" s="4">
        <f>C18*0.7</f>
        <v>3746.3999999999996</v>
      </c>
      <c r="J18" s="4">
        <f>C18*0.65</f>
        <v>3478.8</v>
      </c>
      <c r="K18" s="10"/>
    </row>
    <row r="19" spans="2:11" ht="12.75">
      <c r="B19" s="11" t="s">
        <v>23</v>
      </c>
      <c r="C19" s="4">
        <v>5880</v>
      </c>
      <c r="D19" s="4">
        <f>C19*0.95</f>
        <v>5586</v>
      </c>
      <c r="E19" s="4">
        <f>C19*0.9</f>
        <v>5292</v>
      </c>
      <c r="F19" s="4">
        <f>C19*0.85</f>
        <v>4998</v>
      </c>
      <c r="G19" s="4">
        <f>C19*0.8</f>
        <v>4704</v>
      </c>
      <c r="H19" s="4">
        <f>C19*0.75</f>
        <v>4410</v>
      </c>
      <c r="I19" s="4">
        <f>C19*0.7</f>
        <v>4116</v>
      </c>
      <c r="J19" s="4">
        <f>C19*0.65</f>
        <v>3822</v>
      </c>
      <c r="K19" s="10"/>
    </row>
    <row r="20" spans="2:11" ht="12.75">
      <c r="B20" s="11" t="s">
        <v>24</v>
      </c>
      <c r="C20" s="4">
        <v>8588</v>
      </c>
      <c r="D20" s="4">
        <f>C20*0.95</f>
        <v>8158.599999999999</v>
      </c>
      <c r="E20" s="4">
        <f>C20*0.9</f>
        <v>7729.2</v>
      </c>
      <c r="F20" s="4">
        <f>C20*0.85</f>
        <v>7299.8</v>
      </c>
      <c r="G20" s="4">
        <f>C20*0.8</f>
        <v>6870.400000000001</v>
      </c>
      <c r="H20" s="4">
        <f>C20*0.75</f>
        <v>6441</v>
      </c>
      <c r="I20" s="4">
        <f>C20*0.7</f>
        <v>6011.599999999999</v>
      </c>
      <c r="J20" s="4">
        <f>C20*0.65</f>
        <v>5582.2</v>
      </c>
      <c r="K20" s="10"/>
    </row>
    <row r="21" spans="2:11" ht="12.75">
      <c r="B21" s="11" t="s">
        <v>25</v>
      </c>
      <c r="C21" s="4">
        <v>8588</v>
      </c>
      <c r="D21" s="4">
        <f>C21*0.95</f>
        <v>8158.599999999999</v>
      </c>
      <c r="E21" s="4">
        <f>C21*0.9</f>
        <v>7729.2</v>
      </c>
      <c r="F21" s="4">
        <f>C21*0.85</f>
        <v>7299.8</v>
      </c>
      <c r="G21" s="4">
        <f>C21*0.8</f>
        <v>6870.400000000001</v>
      </c>
      <c r="H21" s="4">
        <f>C21*0.75</f>
        <v>6441</v>
      </c>
      <c r="I21" s="4">
        <f>C21*0.7</f>
        <v>6011.599999999999</v>
      </c>
      <c r="J21" s="4">
        <f>C21*0.65</f>
        <v>5582.2</v>
      </c>
      <c r="K21" s="10"/>
    </row>
    <row r="22" ht="12.75">
      <c r="B22" s="7"/>
    </row>
    <row r="23" spans="2:3" ht="25.5">
      <c r="B23" s="13" t="s">
        <v>14</v>
      </c>
      <c r="C23" s="14">
        <v>735</v>
      </c>
    </row>
  </sheetData>
  <sheetProtection/>
  <mergeCells count="3">
    <mergeCell ref="D8:J8"/>
    <mergeCell ref="C8:C9"/>
    <mergeCell ref="B8:B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2021-05-27T10:51:14Z</dcterms:modified>
  <cp:category/>
  <cp:version/>
  <cp:contentType/>
  <cp:contentStatus/>
</cp:coreProperties>
</file>